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2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<sst xmlns="http://schemas.openxmlformats.org/spreadsheetml/2006/main" count="79" uniqueCount="51">
  <si>
    <t>С В О Д Н А Я      В Е Д О М О С Т Ь</t>
  </si>
  <si>
    <t>Всего по предприятию</t>
  </si>
  <si>
    <t>ввод 1 (ЭМЗ-1) ПС "Западная " Яч №11</t>
  </si>
  <si>
    <t>ввод 2 (ЭМЗ-2) ПС "Западная " Яч №20</t>
  </si>
  <si>
    <t>ВСЕГО СУБАБОНЕНТЫ</t>
  </si>
  <si>
    <t>ОАО "ТЭМЗ          (без субабонентов)</t>
  </si>
  <si>
    <t>ООО "РентКапиталл"</t>
  </si>
  <si>
    <t>ООО "Аккумул Дом"</t>
  </si>
  <si>
    <t>ИП Абрамцова Г.Ф.</t>
  </si>
  <si>
    <t>ИП Ибрагимова И.В.</t>
  </si>
  <si>
    <t>ОАО "Семиреченская база снабжения"</t>
  </si>
  <si>
    <t>ООО "НГК-Сплав"</t>
  </si>
  <si>
    <t>ЗАО "Хлебпром"</t>
  </si>
  <si>
    <t xml:space="preserve">ИП Богославец Б.И.                                 </t>
  </si>
  <si>
    <t>ООО "РПК Динамит"</t>
  </si>
  <si>
    <t>ООО "Вектор"</t>
  </si>
  <si>
    <t>ОАО "Тюм. Гор. Электр. Сети"</t>
  </si>
  <si>
    <t>МКУ "Тюменьгортранс"</t>
  </si>
  <si>
    <t>Тюм. филиал ФГУП "Рослесинфорг"</t>
  </si>
  <si>
    <t>ООО "Экотранс"</t>
  </si>
  <si>
    <t>№ 12969 от 01.05.11</t>
  </si>
  <si>
    <t>№ 13527 от 01.08.11</t>
  </si>
  <si>
    <t>№ 13477 от 01.05.11</t>
  </si>
  <si>
    <t>№ 13478 от 01.05.11</t>
  </si>
  <si>
    <t>№ 13633 от 01.01.12</t>
  </si>
  <si>
    <t>№ 13479 от 01.05.11</t>
  </si>
  <si>
    <t>№ 13485 от 01.06.11</t>
  </si>
  <si>
    <t>№ 13923 от 01.11.12</t>
  </si>
  <si>
    <t>№ 14456 от 01.08.14</t>
  </si>
  <si>
    <t>№ 14361 от 01.05.14</t>
  </si>
  <si>
    <t>№ 13475 от 01.05.11</t>
  </si>
  <si>
    <t>-</t>
  </si>
  <si>
    <t>№ 13844 от 24.12.13</t>
  </si>
  <si>
    <t>№ 13770 от 01.05.12</t>
  </si>
  <si>
    <t>№ 13244 от 01.09.14</t>
  </si>
  <si>
    <t>Название источника питания (ПС, фидер, № ТП)</t>
  </si>
  <si>
    <t>СУБАБОНЕНТЫ</t>
  </si>
  <si>
    <t>№ 03/034</t>
  </si>
  <si>
    <t>ЧАСЫ</t>
  </si>
  <si>
    <t>Расход эл.энергии</t>
  </si>
  <si>
    <t>Договора</t>
  </si>
  <si>
    <t>Наименование фирм</t>
  </si>
  <si>
    <t>Электроэнергия</t>
  </si>
  <si>
    <t>кВт.ч</t>
  </si>
  <si>
    <t>по Тюменский электромеханический завод  договор № 10520</t>
  </si>
  <si>
    <t>результатов замера электрических нагрузок за 18 декабря 2014 г.</t>
  </si>
  <si>
    <t>ООО "Автостарт"</t>
  </si>
  <si>
    <t>ООО "Перспектива"</t>
  </si>
  <si>
    <t>ООО "ТСГК"</t>
  </si>
  <si>
    <t>№ 14400 от 01.07.14</t>
  </si>
  <si>
    <t>№ 14486 от 01.09.14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</si>
</sst>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000"/>
    <numFmt numFmtId="170" formatCode="0.0"/>
    <numFmt numFmtId="171" formatCode="0.000"/>
    <numFmt numFmtId="172" formatCode="#,##0.000"/>
    <numFmt numFmtId="173" formatCode="#\ ###\ ###\ ###\ ##0.00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0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6" fillId="0" borderId="0">
      <alignment/>
      <protection/>
    </xf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wrapText="1"/>
    </xf>
    <xf numFmtId="0" fontId="23" fillId="0" borderId="10" xfId="0" applyFont="1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23" fillId="0" borderId="13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center" vertical="center" textRotation="90" wrapText="1"/>
    </xf>
    <xf numFmtId="0" fontId="24" fillId="0" borderId="15" xfId="0" applyFont="1" applyBorder="1" applyAlignment="1">
      <alignment horizontal="center" vertical="center" textRotation="90" wrapText="1"/>
    </xf>
    <xf numFmtId="0" fontId="24" fillId="0" borderId="16" xfId="0" applyFont="1" applyBorder="1" applyAlignment="1">
      <alignment horizontal="center" vertical="center" textRotation="90" wrapText="1"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/>
    </xf>
    <xf numFmtId="2" fontId="27" fillId="24" borderId="10" xfId="0" applyNumberFormat="1" applyFont="1" applyFill="1" applyBorder="1" applyAlignment="1">
      <alignment horizontal="center" vertical="center"/>
    </xf>
    <xf numFmtId="2" fontId="27" fillId="0" borderId="10" xfId="0" applyNumberFormat="1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1"/>
  <sheetViews>
    <sheetView tabSelected="1" zoomScalePageLayoutView="0" workbookViewId="0" topLeftCell="A1">
      <selection activeCell="O26" sqref="O26"/>
    </sheetView>
  </sheetViews>
  <sheetFormatPr defaultColWidth="9.00390625" defaultRowHeight="12.75"/>
  <cols>
    <col min="1" max="1" width="4.375" style="1" customWidth="1"/>
    <col min="2" max="2" width="36.75390625" style="2" customWidth="1"/>
    <col min="3" max="3" width="16.375" style="1" customWidth="1"/>
    <col min="4" max="4" width="4.875" style="1" customWidth="1"/>
    <col min="5" max="5" width="7.875" style="1" customWidth="1"/>
    <col min="6" max="6" width="8.00390625" style="1" customWidth="1"/>
    <col min="7" max="28" width="6.25390625" style="1" customWidth="1"/>
    <col min="29" max="16384" width="9.125" style="1" customWidth="1"/>
  </cols>
  <sheetData>
    <row r="1" spans="1:29" ht="15.7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</row>
    <row r="2" spans="1:29" ht="15.75">
      <c r="A2" s="8" t="s">
        <v>45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</row>
    <row r="3" spans="1:29" ht="15.75">
      <c r="A3" s="8" t="s">
        <v>44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</row>
    <row r="5" spans="1:29" ht="12.75">
      <c r="A5" s="11" t="s">
        <v>41</v>
      </c>
      <c r="B5" s="11"/>
      <c r="C5" s="10" t="s">
        <v>40</v>
      </c>
      <c r="D5" s="16" t="s">
        <v>42</v>
      </c>
      <c r="E5" s="9" t="s">
        <v>38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10" t="s">
        <v>39</v>
      </c>
    </row>
    <row r="6" spans="1:29" ht="12.75">
      <c r="A6" s="11"/>
      <c r="B6" s="11"/>
      <c r="C6" s="10"/>
      <c r="D6" s="16"/>
      <c r="E6" s="7">
        <v>1</v>
      </c>
      <c r="F6" s="7">
        <v>2</v>
      </c>
      <c r="G6" s="7">
        <v>3</v>
      </c>
      <c r="H6" s="7">
        <v>4</v>
      </c>
      <c r="I6" s="7">
        <v>5</v>
      </c>
      <c r="J6" s="7">
        <v>6</v>
      </c>
      <c r="K6" s="7">
        <v>7</v>
      </c>
      <c r="L6" s="7">
        <v>8</v>
      </c>
      <c r="M6" s="7">
        <v>9</v>
      </c>
      <c r="N6" s="7">
        <v>10</v>
      </c>
      <c r="O6" s="7">
        <v>11</v>
      </c>
      <c r="P6" s="7">
        <v>12</v>
      </c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  <c r="X6" s="7">
        <v>20</v>
      </c>
      <c r="Y6" s="7">
        <v>21</v>
      </c>
      <c r="Z6" s="7">
        <v>22</v>
      </c>
      <c r="AA6" s="7">
        <v>23</v>
      </c>
      <c r="AB6" s="7">
        <v>24</v>
      </c>
      <c r="AC6" s="10"/>
    </row>
    <row r="7" spans="1:29" ht="53.25" customHeight="1">
      <c r="A7" s="15" t="s">
        <v>35</v>
      </c>
      <c r="B7" s="4" t="s">
        <v>2</v>
      </c>
      <c r="C7" s="5" t="s">
        <v>37</v>
      </c>
      <c r="D7" s="16"/>
      <c r="E7" s="22">
        <v>152.7</v>
      </c>
      <c r="F7" s="22">
        <v>153</v>
      </c>
      <c r="G7" s="22">
        <v>157.5</v>
      </c>
      <c r="H7" s="22">
        <v>182.1</v>
      </c>
      <c r="I7" s="22">
        <v>198</v>
      </c>
      <c r="J7" s="22">
        <v>258.6</v>
      </c>
      <c r="K7" s="22">
        <v>452.7</v>
      </c>
      <c r="L7" s="22">
        <v>510.9</v>
      </c>
      <c r="M7" s="22">
        <v>505.5</v>
      </c>
      <c r="N7" s="22">
        <v>447.6</v>
      </c>
      <c r="O7" s="22">
        <v>471.3</v>
      </c>
      <c r="P7" s="22">
        <v>444.3</v>
      </c>
      <c r="Q7" s="22">
        <v>427.8</v>
      </c>
      <c r="R7" s="22">
        <v>488.1</v>
      </c>
      <c r="S7" s="22">
        <v>457.5</v>
      </c>
      <c r="T7" s="22">
        <v>361.5</v>
      </c>
      <c r="U7" s="22">
        <v>332.7</v>
      </c>
      <c r="V7" s="22">
        <v>270</v>
      </c>
      <c r="W7" s="22">
        <v>243</v>
      </c>
      <c r="X7" s="22">
        <v>240.3</v>
      </c>
      <c r="Y7" s="22">
        <v>238.8</v>
      </c>
      <c r="Z7" s="22">
        <v>215.4</v>
      </c>
      <c r="AA7" s="22">
        <v>207.6</v>
      </c>
      <c r="AB7" s="22">
        <v>226.5</v>
      </c>
      <c r="AC7" s="21">
        <f>SUM(E7:AB7)</f>
        <v>7643.400000000001</v>
      </c>
    </row>
    <row r="8" spans="1:29" ht="59.25" customHeight="1">
      <c r="A8" s="15"/>
      <c r="B8" s="4" t="s">
        <v>3</v>
      </c>
      <c r="C8" s="5" t="s">
        <v>37</v>
      </c>
      <c r="D8" s="16"/>
      <c r="E8" s="22">
        <v>78</v>
      </c>
      <c r="F8" s="22">
        <v>77.2</v>
      </c>
      <c r="G8" s="22">
        <v>77.6</v>
      </c>
      <c r="H8" s="22">
        <v>78.4</v>
      </c>
      <c r="I8" s="22">
        <v>100</v>
      </c>
      <c r="J8" s="22">
        <v>322.8</v>
      </c>
      <c r="K8" s="22">
        <v>426</v>
      </c>
      <c r="L8" s="22">
        <v>441.2</v>
      </c>
      <c r="M8" s="22">
        <v>425.2</v>
      </c>
      <c r="N8" s="22">
        <v>404.4</v>
      </c>
      <c r="O8" s="22">
        <v>423.2</v>
      </c>
      <c r="P8" s="22">
        <v>394.8</v>
      </c>
      <c r="Q8" s="22">
        <v>359.2</v>
      </c>
      <c r="R8" s="22">
        <v>322.4</v>
      </c>
      <c r="S8" s="22">
        <v>222.4</v>
      </c>
      <c r="T8" s="22">
        <v>162.8</v>
      </c>
      <c r="U8" s="22">
        <v>125.6</v>
      </c>
      <c r="V8" s="22">
        <v>103.6</v>
      </c>
      <c r="W8" s="22">
        <v>89.2</v>
      </c>
      <c r="X8" s="22">
        <v>90</v>
      </c>
      <c r="Y8" s="22">
        <v>88</v>
      </c>
      <c r="Z8" s="22">
        <v>85.6</v>
      </c>
      <c r="AA8" s="22">
        <v>79.6</v>
      </c>
      <c r="AB8" s="22">
        <v>81.2</v>
      </c>
      <c r="AC8" s="21">
        <f>SUM(E8:AB8)</f>
        <v>5058.4000000000015</v>
      </c>
    </row>
    <row r="9" spans="1:29" ht="12.75">
      <c r="A9" s="10" t="s">
        <v>1</v>
      </c>
      <c r="B9" s="10"/>
      <c r="C9" s="5"/>
      <c r="D9" s="16"/>
      <c r="E9" s="21">
        <f>SUM(E7:E8)</f>
        <v>230.7</v>
      </c>
      <c r="F9" s="21">
        <f aca="true" t="shared" si="0" ref="F9:AC9">SUM(F7:F8)</f>
        <v>230.2</v>
      </c>
      <c r="G9" s="21">
        <f t="shared" si="0"/>
        <v>235.1</v>
      </c>
      <c r="H9" s="21">
        <f t="shared" si="0"/>
        <v>260.5</v>
      </c>
      <c r="I9" s="21">
        <f t="shared" si="0"/>
        <v>298</v>
      </c>
      <c r="J9" s="21">
        <f t="shared" si="0"/>
        <v>581.4000000000001</v>
      </c>
      <c r="K9" s="21">
        <f t="shared" si="0"/>
        <v>878.7</v>
      </c>
      <c r="L9" s="21">
        <f t="shared" si="0"/>
        <v>952.0999999999999</v>
      </c>
      <c r="M9" s="21">
        <f t="shared" si="0"/>
        <v>930.7</v>
      </c>
      <c r="N9" s="21">
        <f t="shared" si="0"/>
        <v>852</v>
      </c>
      <c r="O9" s="21">
        <f t="shared" si="0"/>
        <v>894.5</v>
      </c>
      <c r="P9" s="21">
        <f t="shared" si="0"/>
        <v>839.1</v>
      </c>
      <c r="Q9" s="21">
        <f t="shared" si="0"/>
        <v>787</v>
      </c>
      <c r="R9" s="21">
        <f t="shared" si="0"/>
        <v>810.5</v>
      </c>
      <c r="S9" s="21">
        <f t="shared" si="0"/>
        <v>679.9</v>
      </c>
      <c r="T9" s="21">
        <f t="shared" si="0"/>
        <v>524.3</v>
      </c>
      <c r="U9" s="21">
        <f t="shared" si="0"/>
        <v>458.29999999999995</v>
      </c>
      <c r="V9" s="21">
        <f t="shared" si="0"/>
        <v>373.6</v>
      </c>
      <c r="W9" s="21">
        <f t="shared" si="0"/>
        <v>332.2</v>
      </c>
      <c r="X9" s="21">
        <f t="shared" si="0"/>
        <v>330.3</v>
      </c>
      <c r="Y9" s="21">
        <f t="shared" si="0"/>
        <v>326.8</v>
      </c>
      <c r="Z9" s="21">
        <f t="shared" si="0"/>
        <v>301</v>
      </c>
      <c r="AA9" s="21">
        <f t="shared" si="0"/>
        <v>287.2</v>
      </c>
      <c r="AB9" s="21">
        <f t="shared" si="0"/>
        <v>307.7</v>
      </c>
      <c r="AC9" s="21">
        <f t="shared" si="0"/>
        <v>12701.800000000003</v>
      </c>
    </row>
    <row r="10" spans="1:29" ht="15" customHeight="1">
      <c r="A10" s="18" t="s">
        <v>36</v>
      </c>
      <c r="B10" s="6" t="s">
        <v>6</v>
      </c>
      <c r="C10" s="6" t="s">
        <v>20</v>
      </c>
      <c r="D10" s="3" t="s">
        <v>43</v>
      </c>
      <c r="E10" s="23">
        <v>4.914</v>
      </c>
      <c r="F10" s="23">
        <v>4.916</v>
      </c>
      <c r="G10" s="23">
        <v>4.965</v>
      </c>
      <c r="H10" s="23">
        <v>4.982</v>
      </c>
      <c r="I10" s="23">
        <v>5.49</v>
      </c>
      <c r="J10" s="23">
        <v>6.146</v>
      </c>
      <c r="K10" s="23">
        <v>5.884</v>
      </c>
      <c r="L10" s="23">
        <v>9.444</v>
      </c>
      <c r="M10" s="23">
        <v>15.797</v>
      </c>
      <c r="N10" s="23">
        <v>25.471</v>
      </c>
      <c r="O10" s="23">
        <v>21.089</v>
      </c>
      <c r="P10" s="23">
        <v>21.057</v>
      </c>
      <c r="Q10" s="23">
        <v>27.414</v>
      </c>
      <c r="R10" s="23">
        <v>24.635</v>
      </c>
      <c r="S10" s="23">
        <v>23.51</v>
      </c>
      <c r="T10" s="23">
        <v>24.222</v>
      </c>
      <c r="U10" s="23">
        <v>25.804</v>
      </c>
      <c r="V10" s="23">
        <v>22.798</v>
      </c>
      <c r="W10" s="23">
        <v>18.144</v>
      </c>
      <c r="X10" s="23">
        <v>10.295</v>
      </c>
      <c r="Y10" s="23">
        <v>8.809</v>
      </c>
      <c r="Z10" s="23">
        <v>8.641</v>
      </c>
      <c r="AA10" s="23">
        <v>8.602</v>
      </c>
      <c r="AB10" s="23">
        <v>8.632</v>
      </c>
      <c r="AC10" s="21">
        <f aca="true" t="shared" si="1" ref="AC10:AC15">SUM(E10:AB10)</f>
        <v>341.66100000000006</v>
      </c>
    </row>
    <row r="11" spans="1:29" ht="15" customHeight="1">
      <c r="A11" s="19"/>
      <c r="B11" s="6" t="s">
        <v>7</v>
      </c>
      <c r="C11" s="5" t="s">
        <v>21</v>
      </c>
      <c r="D11" s="3" t="s">
        <v>43</v>
      </c>
      <c r="E11" s="23">
        <v>13.423</v>
      </c>
      <c r="F11" s="23">
        <v>13.233</v>
      </c>
      <c r="G11" s="23">
        <v>12.887</v>
      </c>
      <c r="H11" s="23">
        <v>13.293</v>
      </c>
      <c r="I11" s="23">
        <v>13.299</v>
      </c>
      <c r="J11" s="23">
        <v>13.315</v>
      </c>
      <c r="K11" s="23">
        <v>13.014</v>
      </c>
      <c r="L11" s="23">
        <v>17.939</v>
      </c>
      <c r="M11" s="23">
        <v>31.176</v>
      </c>
      <c r="N11" s="23">
        <v>32.55</v>
      </c>
      <c r="O11" s="23">
        <v>32.018</v>
      </c>
      <c r="P11" s="23">
        <v>30.99</v>
      </c>
      <c r="Q11" s="23">
        <v>29.487</v>
      </c>
      <c r="R11" s="23">
        <v>28.675</v>
      </c>
      <c r="S11" s="23">
        <v>28.075</v>
      </c>
      <c r="T11" s="23">
        <v>29.041</v>
      </c>
      <c r="U11" s="23">
        <v>27.772</v>
      </c>
      <c r="V11" s="23">
        <v>21.952</v>
      </c>
      <c r="W11" s="23">
        <v>18.204</v>
      </c>
      <c r="X11" s="23">
        <v>16.378</v>
      </c>
      <c r="Y11" s="23">
        <v>15.975</v>
      </c>
      <c r="Z11" s="23">
        <v>14.268</v>
      </c>
      <c r="AA11" s="23">
        <v>13.592</v>
      </c>
      <c r="AB11" s="23">
        <v>13.742</v>
      </c>
      <c r="AC11" s="21">
        <f t="shared" si="1"/>
        <v>494.29799999999994</v>
      </c>
    </row>
    <row r="12" spans="1:29" ht="15" customHeight="1">
      <c r="A12" s="19"/>
      <c r="B12" s="6" t="s">
        <v>7</v>
      </c>
      <c r="C12" s="5" t="s">
        <v>21</v>
      </c>
      <c r="D12" s="3" t="s">
        <v>43</v>
      </c>
      <c r="E12" s="24">
        <v>0</v>
      </c>
      <c r="F12" s="24">
        <v>0</v>
      </c>
      <c r="G12" s="24">
        <v>0</v>
      </c>
      <c r="H12" s="24">
        <v>0</v>
      </c>
      <c r="I12" s="24">
        <v>0.001</v>
      </c>
      <c r="J12" s="24">
        <v>0</v>
      </c>
      <c r="K12" s="24">
        <v>0</v>
      </c>
      <c r="L12" s="24">
        <v>0.007</v>
      </c>
      <c r="M12" s="24">
        <v>0.004</v>
      </c>
      <c r="N12" s="24">
        <v>0.005</v>
      </c>
      <c r="O12" s="24">
        <v>0.004</v>
      </c>
      <c r="P12" s="24">
        <v>0.005</v>
      </c>
      <c r="Q12" s="24">
        <v>0.006</v>
      </c>
      <c r="R12" s="24">
        <v>0.007</v>
      </c>
      <c r="S12" s="24">
        <v>0.007</v>
      </c>
      <c r="T12" s="24">
        <v>0.006</v>
      </c>
      <c r="U12" s="24">
        <v>0.009</v>
      </c>
      <c r="V12" s="24">
        <v>0.004</v>
      </c>
      <c r="W12" s="24">
        <v>0.004</v>
      </c>
      <c r="X12" s="24">
        <v>0.004</v>
      </c>
      <c r="Y12" s="24">
        <v>0.004</v>
      </c>
      <c r="Z12" s="24">
        <v>0.005</v>
      </c>
      <c r="AA12" s="24">
        <v>0.004</v>
      </c>
      <c r="AB12" s="24">
        <v>0.002</v>
      </c>
      <c r="AC12" s="21">
        <f t="shared" si="1"/>
        <v>0.08800000000000002</v>
      </c>
    </row>
    <row r="13" spans="1:29" ht="15" customHeight="1">
      <c r="A13" s="19"/>
      <c r="B13" s="6" t="s">
        <v>8</v>
      </c>
      <c r="C13" s="5" t="s">
        <v>22</v>
      </c>
      <c r="D13" s="3" t="s">
        <v>43</v>
      </c>
      <c r="E13" s="23">
        <v>3.141</v>
      </c>
      <c r="F13" s="23">
        <v>3.255</v>
      </c>
      <c r="G13" s="23">
        <v>3.179</v>
      </c>
      <c r="H13" s="23">
        <v>3.193</v>
      </c>
      <c r="I13" s="23">
        <v>3.317</v>
      </c>
      <c r="J13" s="23">
        <v>3.185</v>
      </c>
      <c r="K13" s="23">
        <v>3.509</v>
      </c>
      <c r="L13" s="23">
        <v>3.638</v>
      </c>
      <c r="M13" s="23">
        <v>10.96</v>
      </c>
      <c r="N13" s="23">
        <v>16.8</v>
      </c>
      <c r="O13" s="23">
        <v>15.667</v>
      </c>
      <c r="P13" s="23">
        <v>13.255</v>
      </c>
      <c r="Q13" s="23">
        <v>12.538</v>
      </c>
      <c r="R13" s="23">
        <v>11.683</v>
      </c>
      <c r="S13" s="23">
        <v>12.685</v>
      </c>
      <c r="T13" s="23">
        <v>11.878</v>
      </c>
      <c r="U13" s="23">
        <v>11.568</v>
      </c>
      <c r="V13" s="23">
        <v>11.224</v>
      </c>
      <c r="W13" s="23">
        <v>3.498</v>
      </c>
      <c r="X13" s="23">
        <v>3.211</v>
      </c>
      <c r="Y13" s="23">
        <v>3.033</v>
      </c>
      <c r="Z13" s="23">
        <v>3.194</v>
      </c>
      <c r="AA13" s="23">
        <v>3.11</v>
      </c>
      <c r="AB13" s="23">
        <v>3.146</v>
      </c>
      <c r="AC13" s="21">
        <f t="shared" si="1"/>
        <v>173.86699999999996</v>
      </c>
    </row>
    <row r="14" spans="1:29" ht="15" customHeight="1">
      <c r="A14" s="19"/>
      <c r="B14" s="6" t="s">
        <v>9</v>
      </c>
      <c r="C14" s="6" t="s">
        <v>23</v>
      </c>
      <c r="D14" s="3" t="s">
        <v>43</v>
      </c>
      <c r="E14" s="23">
        <v>4.118</v>
      </c>
      <c r="F14" s="23">
        <v>3.807</v>
      </c>
      <c r="G14" s="23">
        <v>3.685</v>
      </c>
      <c r="H14" s="23">
        <v>3.764</v>
      </c>
      <c r="I14" s="23">
        <v>3.962</v>
      </c>
      <c r="J14" s="23">
        <v>3.698</v>
      </c>
      <c r="K14" s="23">
        <v>3.699</v>
      </c>
      <c r="L14" s="23">
        <v>3.794</v>
      </c>
      <c r="M14" s="23">
        <v>8.45</v>
      </c>
      <c r="N14" s="23">
        <v>8.585</v>
      </c>
      <c r="O14" s="23">
        <v>7.734</v>
      </c>
      <c r="P14" s="23">
        <v>7.862</v>
      </c>
      <c r="Q14" s="23">
        <v>8.04</v>
      </c>
      <c r="R14" s="23">
        <v>7.428</v>
      </c>
      <c r="S14" s="23">
        <v>7.487</v>
      </c>
      <c r="T14" s="23">
        <v>7.446</v>
      </c>
      <c r="U14" s="23">
        <v>9.176</v>
      </c>
      <c r="V14" s="23">
        <v>6.826</v>
      </c>
      <c r="W14" s="23">
        <v>4.02</v>
      </c>
      <c r="X14" s="23">
        <v>4.022</v>
      </c>
      <c r="Y14" s="23">
        <v>4.216</v>
      </c>
      <c r="Z14" s="23">
        <v>3.679</v>
      </c>
      <c r="AA14" s="23">
        <v>3.591</v>
      </c>
      <c r="AB14" s="23">
        <v>3.667</v>
      </c>
      <c r="AC14" s="21">
        <f t="shared" si="1"/>
        <v>132.756</v>
      </c>
    </row>
    <row r="15" spans="1:29" ht="15" customHeight="1">
      <c r="A15" s="19"/>
      <c r="B15" s="6" t="s">
        <v>10</v>
      </c>
      <c r="C15" s="6" t="s">
        <v>24</v>
      </c>
      <c r="D15" s="3" t="s">
        <v>43</v>
      </c>
      <c r="E15" s="23">
        <v>4.912</v>
      </c>
      <c r="F15" s="23">
        <v>4.94</v>
      </c>
      <c r="G15" s="23">
        <v>4.951</v>
      </c>
      <c r="H15" s="23">
        <v>4.95</v>
      </c>
      <c r="I15" s="23">
        <v>4.94</v>
      </c>
      <c r="J15" s="23">
        <v>4.9</v>
      </c>
      <c r="K15" s="23">
        <v>4.863</v>
      </c>
      <c r="L15" s="23">
        <v>4.823</v>
      </c>
      <c r="M15" s="23">
        <v>9.536</v>
      </c>
      <c r="N15" s="23">
        <v>12.9</v>
      </c>
      <c r="O15" s="23">
        <v>12.756</v>
      </c>
      <c r="P15" s="23">
        <v>12.336</v>
      </c>
      <c r="Q15" s="23">
        <v>13.113</v>
      </c>
      <c r="R15" s="23">
        <v>12.963</v>
      </c>
      <c r="S15" s="23">
        <v>13.036</v>
      </c>
      <c r="T15" s="23">
        <v>13.008</v>
      </c>
      <c r="U15" s="23">
        <v>13.088</v>
      </c>
      <c r="V15" s="23">
        <v>11.85</v>
      </c>
      <c r="W15" s="23">
        <v>4.708</v>
      </c>
      <c r="X15" s="23">
        <v>4.762</v>
      </c>
      <c r="Y15" s="23">
        <v>4.788</v>
      </c>
      <c r="Z15" s="23">
        <v>4.797</v>
      </c>
      <c r="AA15" s="23">
        <v>4.805</v>
      </c>
      <c r="AB15" s="23">
        <v>4.836</v>
      </c>
      <c r="AC15" s="21">
        <f t="shared" si="1"/>
        <v>192.561</v>
      </c>
    </row>
    <row r="16" spans="1:29" ht="15" customHeight="1">
      <c r="A16" s="19"/>
      <c r="B16" s="6" t="s">
        <v>11</v>
      </c>
      <c r="C16" s="6" t="s">
        <v>25</v>
      </c>
      <c r="D16" s="3" t="s">
        <v>43</v>
      </c>
      <c r="E16" s="23">
        <v>7.645</v>
      </c>
      <c r="F16" s="23">
        <v>7.385</v>
      </c>
      <c r="G16" s="23">
        <v>7.518</v>
      </c>
      <c r="H16" s="23">
        <v>7.404</v>
      </c>
      <c r="I16" s="23">
        <v>7.58</v>
      </c>
      <c r="J16" s="23">
        <v>7.304</v>
      </c>
      <c r="K16" s="23">
        <v>7.802</v>
      </c>
      <c r="L16" s="23">
        <v>11.898</v>
      </c>
      <c r="M16" s="23">
        <v>16.546</v>
      </c>
      <c r="N16" s="23">
        <v>19.672</v>
      </c>
      <c r="O16" s="23">
        <v>18.813</v>
      </c>
      <c r="P16" s="23">
        <v>18.27</v>
      </c>
      <c r="Q16" s="23">
        <v>14.454</v>
      </c>
      <c r="R16" s="23">
        <v>12.878</v>
      </c>
      <c r="S16" s="23">
        <v>12.624</v>
      </c>
      <c r="T16" s="23">
        <v>15.95</v>
      </c>
      <c r="U16" s="23">
        <v>16.209</v>
      </c>
      <c r="V16" s="23">
        <v>7.991</v>
      </c>
      <c r="W16" s="23">
        <v>7.626</v>
      </c>
      <c r="X16" s="23">
        <v>7.853</v>
      </c>
      <c r="Y16" s="23">
        <v>8.014</v>
      </c>
      <c r="Z16" s="23">
        <v>8.556</v>
      </c>
      <c r="AA16" s="23">
        <v>8.268</v>
      </c>
      <c r="AB16" s="23">
        <v>7.793</v>
      </c>
      <c r="AC16" s="21">
        <f aca="true" t="shared" si="2" ref="AC16:AC29">SUM(E16:AB16)</f>
        <v>266.053</v>
      </c>
    </row>
    <row r="17" spans="1:29" ht="15" customHeight="1">
      <c r="A17" s="19"/>
      <c r="B17" s="6" t="s">
        <v>12</v>
      </c>
      <c r="C17" s="6" t="s">
        <v>26</v>
      </c>
      <c r="D17" s="3" t="s">
        <v>43</v>
      </c>
      <c r="E17" s="23">
        <v>10.1</v>
      </c>
      <c r="F17" s="23">
        <v>10.069</v>
      </c>
      <c r="G17" s="23">
        <v>10.104</v>
      </c>
      <c r="H17" s="23">
        <v>10.618</v>
      </c>
      <c r="I17" s="23">
        <v>11.035</v>
      </c>
      <c r="J17" s="23">
        <v>12.048</v>
      </c>
      <c r="K17" s="23">
        <v>12.269</v>
      </c>
      <c r="L17" s="23">
        <v>11.902</v>
      </c>
      <c r="M17" s="23">
        <v>8.862</v>
      </c>
      <c r="N17" s="23">
        <v>8.181</v>
      </c>
      <c r="O17" s="23">
        <v>9.653</v>
      </c>
      <c r="P17" s="23">
        <v>11.391</v>
      </c>
      <c r="Q17" s="23">
        <v>14.076</v>
      </c>
      <c r="R17" s="23">
        <v>13.854</v>
      </c>
      <c r="S17" s="23">
        <v>14.66</v>
      </c>
      <c r="T17" s="23">
        <v>14.257</v>
      </c>
      <c r="U17" s="23">
        <v>14.086</v>
      </c>
      <c r="V17" s="23">
        <v>13.877</v>
      </c>
      <c r="W17" s="23">
        <v>15.27</v>
      </c>
      <c r="X17" s="23">
        <v>13.611</v>
      </c>
      <c r="Y17" s="23">
        <v>12.128</v>
      </c>
      <c r="Z17" s="23">
        <v>12.296</v>
      </c>
      <c r="AA17" s="23">
        <v>12.136</v>
      </c>
      <c r="AB17" s="23">
        <v>12.042</v>
      </c>
      <c r="AC17" s="21">
        <f t="shared" si="2"/>
        <v>288.52500000000003</v>
      </c>
    </row>
    <row r="18" spans="1:29" ht="15" customHeight="1">
      <c r="A18" s="19"/>
      <c r="B18" s="6" t="s">
        <v>13</v>
      </c>
      <c r="C18" s="6" t="s">
        <v>27</v>
      </c>
      <c r="D18" s="3" t="s">
        <v>43</v>
      </c>
      <c r="E18" s="24">
        <v>4.835</v>
      </c>
      <c r="F18" s="24">
        <v>4.839</v>
      </c>
      <c r="G18" s="24">
        <v>4.848</v>
      </c>
      <c r="H18" s="24">
        <v>4.827</v>
      </c>
      <c r="I18" s="24">
        <v>4.841</v>
      </c>
      <c r="J18" s="24">
        <v>4.841</v>
      </c>
      <c r="K18" s="24">
        <v>4.801</v>
      </c>
      <c r="L18" s="24">
        <v>6.405</v>
      </c>
      <c r="M18" s="24">
        <v>9.859</v>
      </c>
      <c r="N18" s="24">
        <v>13.936</v>
      </c>
      <c r="O18" s="24">
        <v>15.951</v>
      </c>
      <c r="P18" s="24">
        <v>16.993</v>
      </c>
      <c r="Q18" s="24">
        <v>17.125</v>
      </c>
      <c r="R18" s="24">
        <v>14.292</v>
      </c>
      <c r="S18" s="24">
        <v>13.727</v>
      </c>
      <c r="T18" s="24">
        <v>13.759</v>
      </c>
      <c r="U18" s="24">
        <v>13.4</v>
      </c>
      <c r="V18" s="24">
        <v>10.992</v>
      </c>
      <c r="W18" s="24">
        <v>7.678</v>
      </c>
      <c r="X18" s="24">
        <v>5.727</v>
      </c>
      <c r="Y18" s="24">
        <v>4.738</v>
      </c>
      <c r="Z18" s="24">
        <v>4.65</v>
      </c>
      <c r="AA18" s="24">
        <v>4.182</v>
      </c>
      <c r="AB18" s="24">
        <v>4.178</v>
      </c>
      <c r="AC18" s="21">
        <f t="shared" si="2"/>
        <v>211.424</v>
      </c>
    </row>
    <row r="19" spans="1:29" ht="15" customHeight="1">
      <c r="A19" s="19"/>
      <c r="B19" s="6" t="s">
        <v>13</v>
      </c>
      <c r="C19" s="6" t="s">
        <v>27</v>
      </c>
      <c r="D19" s="3" t="s">
        <v>43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0.001</v>
      </c>
      <c r="M19" s="23">
        <v>0.002</v>
      </c>
      <c r="N19" s="23">
        <v>0.004</v>
      </c>
      <c r="O19" s="23">
        <v>0.004</v>
      </c>
      <c r="P19" s="23">
        <v>0.005</v>
      </c>
      <c r="Q19" s="23">
        <v>0.003</v>
      </c>
      <c r="R19" s="23">
        <v>0.004</v>
      </c>
      <c r="S19" s="23">
        <v>0.004</v>
      </c>
      <c r="T19" s="23">
        <v>0.004</v>
      </c>
      <c r="U19" s="23">
        <v>0.005</v>
      </c>
      <c r="V19" s="23">
        <v>0.004</v>
      </c>
      <c r="W19" s="23">
        <v>0.003</v>
      </c>
      <c r="X19" s="23">
        <v>0.002</v>
      </c>
      <c r="Y19" s="23">
        <v>0</v>
      </c>
      <c r="Z19" s="23">
        <v>0</v>
      </c>
      <c r="AA19" s="23">
        <v>0</v>
      </c>
      <c r="AB19" s="23">
        <v>0</v>
      </c>
      <c r="AC19" s="21">
        <f t="shared" si="2"/>
        <v>0.045</v>
      </c>
    </row>
    <row r="20" spans="1:29" ht="15" customHeight="1">
      <c r="A20" s="19"/>
      <c r="B20" s="6" t="s">
        <v>14</v>
      </c>
      <c r="C20" s="6" t="s">
        <v>28</v>
      </c>
      <c r="D20" s="3" t="s">
        <v>43</v>
      </c>
      <c r="E20" s="23">
        <v>3.839</v>
      </c>
      <c r="F20" s="23">
        <v>4.011</v>
      </c>
      <c r="G20" s="23">
        <v>3.791</v>
      </c>
      <c r="H20" s="23">
        <v>3.929</v>
      </c>
      <c r="I20" s="23">
        <v>5.518</v>
      </c>
      <c r="J20" s="23">
        <v>5.795</v>
      </c>
      <c r="K20" s="23">
        <v>9.691</v>
      </c>
      <c r="L20" s="23">
        <v>9.819</v>
      </c>
      <c r="M20" s="23">
        <v>10.071</v>
      </c>
      <c r="N20" s="23">
        <v>12.414</v>
      </c>
      <c r="O20" s="23">
        <v>12.894</v>
      </c>
      <c r="P20" s="23">
        <v>12.856</v>
      </c>
      <c r="Q20" s="23">
        <v>12.72</v>
      </c>
      <c r="R20" s="23">
        <v>11.848</v>
      </c>
      <c r="S20" s="23">
        <v>11.827</v>
      </c>
      <c r="T20" s="23">
        <v>13.338</v>
      </c>
      <c r="U20" s="23">
        <v>12.526</v>
      </c>
      <c r="V20" s="23">
        <v>10.398</v>
      </c>
      <c r="W20" s="23">
        <v>2.84</v>
      </c>
      <c r="X20" s="23">
        <v>3.574</v>
      </c>
      <c r="Y20" s="23">
        <v>3.739</v>
      </c>
      <c r="Z20" s="23">
        <v>3.89</v>
      </c>
      <c r="AA20" s="23">
        <v>3.966</v>
      </c>
      <c r="AB20" s="23">
        <v>3.83</v>
      </c>
      <c r="AC20" s="21">
        <f t="shared" si="2"/>
        <v>189.12400000000002</v>
      </c>
    </row>
    <row r="21" spans="1:29" ht="15" customHeight="1">
      <c r="A21" s="19"/>
      <c r="B21" s="6" t="s">
        <v>15</v>
      </c>
      <c r="C21" s="6" t="s">
        <v>29</v>
      </c>
      <c r="D21" s="3" t="s">
        <v>43</v>
      </c>
      <c r="E21" s="23">
        <v>13.259</v>
      </c>
      <c r="F21" s="23">
        <v>13.25</v>
      </c>
      <c r="G21" s="23">
        <v>13.234</v>
      </c>
      <c r="H21" s="23">
        <v>13.252</v>
      </c>
      <c r="I21" s="23">
        <v>13.245</v>
      </c>
      <c r="J21" s="23">
        <v>13.215</v>
      </c>
      <c r="K21" s="23">
        <v>13.12</v>
      </c>
      <c r="L21" s="23">
        <v>12.898</v>
      </c>
      <c r="M21" s="23">
        <v>12.439</v>
      </c>
      <c r="N21" s="23">
        <v>12.404</v>
      </c>
      <c r="O21" s="23">
        <v>12.196</v>
      </c>
      <c r="P21" s="23">
        <v>12.358</v>
      </c>
      <c r="Q21" s="23">
        <v>12.318</v>
      </c>
      <c r="R21" s="23">
        <v>12.462</v>
      </c>
      <c r="S21" s="23">
        <v>12.326</v>
      </c>
      <c r="T21" s="23">
        <v>12.509</v>
      </c>
      <c r="U21" s="23">
        <v>12.766</v>
      </c>
      <c r="V21" s="23">
        <v>12.843</v>
      </c>
      <c r="W21" s="23">
        <v>12.982</v>
      </c>
      <c r="X21" s="23">
        <v>12.96</v>
      </c>
      <c r="Y21" s="23">
        <v>13.034</v>
      </c>
      <c r="Z21" s="23">
        <v>13.261</v>
      </c>
      <c r="AA21" s="23">
        <v>13.108</v>
      </c>
      <c r="AB21" s="23">
        <v>13.156</v>
      </c>
      <c r="AC21" s="21">
        <f t="shared" si="2"/>
        <v>308.595</v>
      </c>
    </row>
    <row r="22" spans="1:29" ht="15" customHeight="1">
      <c r="A22" s="19"/>
      <c r="B22" s="6" t="s">
        <v>46</v>
      </c>
      <c r="C22" s="6" t="s">
        <v>30</v>
      </c>
      <c r="D22" s="3" t="s">
        <v>43</v>
      </c>
      <c r="E22" s="24">
        <v>1.923</v>
      </c>
      <c r="F22" s="24">
        <v>1.903</v>
      </c>
      <c r="G22" s="24">
        <v>1.925</v>
      </c>
      <c r="H22" s="24">
        <v>1.922</v>
      </c>
      <c r="I22" s="24">
        <v>1.896</v>
      </c>
      <c r="J22" s="24">
        <v>1.94</v>
      </c>
      <c r="K22" s="24">
        <v>1.869</v>
      </c>
      <c r="L22" s="24">
        <v>1.888</v>
      </c>
      <c r="M22" s="24">
        <v>5.509</v>
      </c>
      <c r="N22" s="24">
        <v>10.784</v>
      </c>
      <c r="O22" s="24">
        <v>11.538</v>
      </c>
      <c r="P22" s="24">
        <v>11.26</v>
      </c>
      <c r="Q22" s="24">
        <v>11.954</v>
      </c>
      <c r="R22" s="24">
        <v>12.677</v>
      </c>
      <c r="S22" s="24">
        <v>13.269</v>
      </c>
      <c r="T22" s="24">
        <v>12.587</v>
      </c>
      <c r="U22" s="24">
        <v>13.152</v>
      </c>
      <c r="V22" s="24">
        <v>10.956</v>
      </c>
      <c r="W22" s="24">
        <v>8.189</v>
      </c>
      <c r="X22" s="24">
        <v>5.266</v>
      </c>
      <c r="Y22" s="24">
        <v>3.678</v>
      </c>
      <c r="Z22" s="24">
        <v>3.729</v>
      </c>
      <c r="AA22" s="24">
        <v>2.017</v>
      </c>
      <c r="AB22" s="24">
        <v>1.812</v>
      </c>
      <c r="AC22" s="21">
        <f t="shared" si="2"/>
        <v>153.643</v>
      </c>
    </row>
    <row r="23" spans="1:29" ht="15" customHeight="1">
      <c r="A23" s="19"/>
      <c r="B23" s="6" t="s">
        <v>16</v>
      </c>
      <c r="C23" s="5" t="s">
        <v>31</v>
      </c>
      <c r="D23" s="3" t="s">
        <v>43</v>
      </c>
      <c r="E23" s="24">
        <v>7.5680000000000005</v>
      </c>
      <c r="F23" s="24">
        <v>7.5760000000000005</v>
      </c>
      <c r="G23" s="24">
        <v>7.5920000000000005</v>
      </c>
      <c r="H23" s="24">
        <v>7.5680000000000005</v>
      </c>
      <c r="I23" s="24">
        <v>10.952000000000002</v>
      </c>
      <c r="J23" s="24">
        <v>10.4</v>
      </c>
      <c r="K23" s="24">
        <v>7.488</v>
      </c>
      <c r="L23" s="24">
        <v>0</v>
      </c>
      <c r="M23" s="24">
        <v>0</v>
      </c>
      <c r="N23" s="24">
        <v>0</v>
      </c>
      <c r="O23" s="24">
        <v>0</v>
      </c>
      <c r="P23" s="24">
        <v>0</v>
      </c>
      <c r="Q23" s="24">
        <v>0</v>
      </c>
      <c r="R23" s="24">
        <v>0</v>
      </c>
      <c r="S23" s="24">
        <v>8.232000000000001</v>
      </c>
      <c r="T23" s="24">
        <v>10.416</v>
      </c>
      <c r="U23" s="24">
        <v>10.64</v>
      </c>
      <c r="V23" s="24">
        <v>10.84</v>
      </c>
      <c r="W23" s="24">
        <v>10.975999999999999</v>
      </c>
      <c r="X23" s="24">
        <v>11.015999999999998</v>
      </c>
      <c r="Y23" s="24">
        <v>11.128</v>
      </c>
      <c r="Z23" s="24">
        <v>11.208</v>
      </c>
      <c r="AA23" s="24">
        <v>7.648000000000001</v>
      </c>
      <c r="AB23" s="24">
        <v>7.656000000000001</v>
      </c>
      <c r="AC23" s="21">
        <f t="shared" si="2"/>
        <v>158.904</v>
      </c>
    </row>
    <row r="24" spans="1:29" ht="15" customHeight="1">
      <c r="A24" s="19"/>
      <c r="B24" s="6" t="s">
        <v>17</v>
      </c>
      <c r="C24" s="6" t="s">
        <v>32</v>
      </c>
      <c r="D24" s="3" t="s">
        <v>43</v>
      </c>
      <c r="E24" s="23">
        <v>0.155</v>
      </c>
      <c r="F24" s="23">
        <v>0.155</v>
      </c>
      <c r="G24" s="23">
        <v>0.155</v>
      </c>
      <c r="H24" s="23">
        <v>0.156</v>
      </c>
      <c r="I24" s="23">
        <v>0.155</v>
      </c>
      <c r="J24" s="23">
        <v>0.155</v>
      </c>
      <c r="K24" s="23">
        <v>0.155</v>
      </c>
      <c r="L24" s="23">
        <v>0.156</v>
      </c>
      <c r="M24" s="23">
        <v>0.151</v>
      </c>
      <c r="N24" s="23">
        <v>0.151</v>
      </c>
      <c r="O24" s="23">
        <v>0.152</v>
      </c>
      <c r="P24" s="23">
        <v>0.152</v>
      </c>
      <c r="Q24" s="23">
        <v>0.155</v>
      </c>
      <c r="R24" s="23">
        <v>0.153</v>
      </c>
      <c r="S24" s="23">
        <v>0.153</v>
      </c>
      <c r="T24" s="23">
        <v>0.152</v>
      </c>
      <c r="U24" s="23">
        <v>0.154</v>
      </c>
      <c r="V24" s="23">
        <v>0.154</v>
      </c>
      <c r="W24" s="23">
        <v>0.153</v>
      </c>
      <c r="X24" s="23">
        <v>0.154</v>
      </c>
      <c r="Y24" s="23">
        <v>0.153</v>
      </c>
      <c r="Z24" s="23">
        <v>0.154</v>
      </c>
      <c r="AA24" s="23">
        <v>0.155</v>
      </c>
      <c r="AB24" s="23">
        <v>0.155</v>
      </c>
      <c r="AC24" s="21">
        <f t="shared" si="2"/>
        <v>3.692999999999999</v>
      </c>
    </row>
    <row r="25" spans="1:29" ht="15" customHeight="1">
      <c r="A25" s="19"/>
      <c r="B25" s="6" t="s">
        <v>17</v>
      </c>
      <c r="C25" s="6" t="s">
        <v>32</v>
      </c>
      <c r="D25" s="3" t="s">
        <v>43</v>
      </c>
      <c r="E25" s="23">
        <v>0.136</v>
      </c>
      <c r="F25" s="23">
        <v>0.136</v>
      </c>
      <c r="G25" s="23">
        <v>0.137</v>
      </c>
      <c r="H25" s="23">
        <v>0.137</v>
      </c>
      <c r="I25" s="23">
        <v>0.136</v>
      </c>
      <c r="J25" s="23">
        <v>0.137</v>
      </c>
      <c r="K25" s="23">
        <v>0.137</v>
      </c>
      <c r="L25" s="23">
        <v>0.148</v>
      </c>
      <c r="M25" s="23">
        <v>0.142</v>
      </c>
      <c r="N25" s="23">
        <v>0.145</v>
      </c>
      <c r="O25" s="23">
        <v>0.145</v>
      </c>
      <c r="P25" s="23">
        <v>0.142</v>
      </c>
      <c r="Q25" s="23">
        <v>0.152</v>
      </c>
      <c r="R25" s="23">
        <v>0.15</v>
      </c>
      <c r="S25" s="23">
        <v>0.149</v>
      </c>
      <c r="T25" s="23">
        <v>0.149</v>
      </c>
      <c r="U25" s="23">
        <v>0.154</v>
      </c>
      <c r="V25" s="23">
        <v>0.151</v>
      </c>
      <c r="W25" s="23">
        <v>0.15</v>
      </c>
      <c r="X25" s="23">
        <v>0.145</v>
      </c>
      <c r="Y25" s="23">
        <v>0.141</v>
      </c>
      <c r="Z25" s="23">
        <v>0.138</v>
      </c>
      <c r="AA25" s="23">
        <v>0.136</v>
      </c>
      <c r="AB25" s="23">
        <v>0.136</v>
      </c>
      <c r="AC25" s="21">
        <f t="shared" si="2"/>
        <v>3.4289999999999994</v>
      </c>
    </row>
    <row r="26" spans="1:29" ht="15" customHeight="1">
      <c r="A26" s="19"/>
      <c r="B26" s="6" t="s">
        <v>18</v>
      </c>
      <c r="C26" s="6" t="s">
        <v>33</v>
      </c>
      <c r="D26" s="3" t="s">
        <v>43</v>
      </c>
      <c r="E26" s="23">
        <v>2.325</v>
      </c>
      <c r="F26" s="23">
        <v>2.325</v>
      </c>
      <c r="G26" s="23">
        <v>2.247</v>
      </c>
      <c r="H26" s="23">
        <v>2.332</v>
      </c>
      <c r="I26" s="23">
        <v>2.327</v>
      </c>
      <c r="J26" s="23">
        <v>2.323</v>
      </c>
      <c r="K26" s="23">
        <v>2.277</v>
      </c>
      <c r="L26" s="23">
        <v>4.095</v>
      </c>
      <c r="M26" s="23">
        <v>9.726</v>
      </c>
      <c r="N26" s="23">
        <v>10.922</v>
      </c>
      <c r="O26" s="23">
        <v>11.739</v>
      </c>
      <c r="P26" s="23">
        <v>10.184</v>
      </c>
      <c r="Q26" s="23">
        <v>7.746</v>
      </c>
      <c r="R26" s="23">
        <v>7.729</v>
      </c>
      <c r="S26" s="23">
        <v>10.134</v>
      </c>
      <c r="T26" s="23">
        <v>9.147</v>
      </c>
      <c r="U26" s="23">
        <v>9.067</v>
      </c>
      <c r="V26" s="23">
        <v>7.318</v>
      </c>
      <c r="W26" s="23">
        <v>5.924</v>
      </c>
      <c r="X26" s="23">
        <v>4.649</v>
      </c>
      <c r="Y26" s="23">
        <v>2.439</v>
      </c>
      <c r="Z26" s="23">
        <v>2.411</v>
      </c>
      <c r="AA26" s="23">
        <v>2.426</v>
      </c>
      <c r="AB26" s="23">
        <v>2.283</v>
      </c>
      <c r="AC26" s="21">
        <f t="shared" si="2"/>
        <v>134.095</v>
      </c>
    </row>
    <row r="27" spans="1:29" ht="15" customHeight="1">
      <c r="A27" s="19"/>
      <c r="B27" s="6" t="s">
        <v>19</v>
      </c>
      <c r="C27" s="6" t="s">
        <v>34</v>
      </c>
      <c r="D27" s="3" t="s">
        <v>43</v>
      </c>
      <c r="E27" s="23">
        <v>7.05</v>
      </c>
      <c r="F27" s="23">
        <v>7.21</v>
      </c>
      <c r="G27" s="23">
        <v>7.1899999999999995</v>
      </c>
      <c r="H27" s="23">
        <v>6.800000000000001</v>
      </c>
      <c r="I27" s="23">
        <v>6.470000000000001</v>
      </c>
      <c r="J27" s="23">
        <v>6.470000000000001</v>
      </c>
      <c r="K27" s="23">
        <v>8.25</v>
      </c>
      <c r="L27" s="23">
        <v>11.73</v>
      </c>
      <c r="M27" s="23">
        <v>21.520000000000003</v>
      </c>
      <c r="N27" s="23">
        <v>22.37</v>
      </c>
      <c r="O27" s="23">
        <v>19.950000000000003</v>
      </c>
      <c r="P27" s="23">
        <v>18.919999999999998</v>
      </c>
      <c r="Q27" s="23">
        <v>8.54</v>
      </c>
      <c r="R27" s="23">
        <v>5.5600000000000005</v>
      </c>
      <c r="S27" s="23">
        <v>14.719999999999999</v>
      </c>
      <c r="T27" s="23">
        <v>18.68</v>
      </c>
      <c r="U27" s="23">
        <v>21.29</v>
      </c>
      <c r="V27" s="23">
        <v>15.73</v>
      </c>
      <c r="W27" s="23">
        <v>4.9399999999999995</v>
      </c>
      <c r="X27" s="23">
        <v>3.3200000000000003</v>
      </c>
      <c r="Y27" s="23">
        <v>2.9299999999999997</v>
      </c>
      <c r="Z27" s="23">
        <v>2.9699999999999998</v>
      </c>
      <c r="AA27" s="23">
        <v>2.9699999999999998</v>
      </c>
      <c r="AB27" s="23">
        <v>3.25</v>
      </c>
      <c r="AC27" s="21">
        <f t="shared" si="2"/>
        <v>248.82999999999998</v>
      </c>
    </row>
    <row r="28" spans="1:29" ht="15" customHeight="1">
      <c r="A28" s="19"/>
      <c r="B28" s="6" t="s">
        <v>47</v>
      </c>
      <c r="C28" s="17" t="s">
        <v>49</v>
      </c>
      <c r="D28" s="3" t="s">
        <v>43</v>
      </c>
      <c r="E28" s="23">
        <v>7.284</v>
      </c>
      <c r="F28" s="23">
        <v>6.668</v>
      </c>
      <c r="G28" s="23">
        <v>6.554</v>
      </c>
      <c r="H28" s="23">
        <v>6.09</v>
      </c>
      <c r="I28" s="23">
        <v>5.741</v>
      </c>
      <c r="J28" s="23">
        <v>5.801</v>
      </c>
      <c r="K28" s="23">
        <v>6.757</v>
      </c>
      <c r="L28" s="23">
        <v>25.407</v>
      </c>
      <c r="M28" s="23">
        <v>24.368</v>
      </c>
      <c r="N28" s="23">
        <v>24.488</v>
      </c>
      <c r="O28" s="23">
        <v>23.95</v>
      </c>
      <c r="P28" s="23">
        <v>24.961</v>
      </c>
      <c r="Q28" s="23">
        <v>24.6</v>
      </c>
      <c r="R28" s="23">
        <v>23.532</v>
      </c>
      <c r="S28" s="23">
        <v>21.746</v>
      </c>
      <c r="T28" s="23">
        <v>19.965</v>
      </c>
      <c r="U28" s="23">
        <v>21.529</v>
      </c>
      <c r="V28" s="23">
        <v>20.804</v>
      </c>
      <c r="W28" s="23">
        <v>11.303</v>
      </c>
      <c r="X28" s="23">
        <v>10.628</v>
      </c>
      <c r="Y28" s="23">
        <v>7.155</v>
      </c>
      <c r="Z28" s="23">
        <v>7.737</v>
      </c>
      <c r="AA28" s="23">
        <v>8.237</v>
      </c>
      <c r="AB28" s="23">
        <v>7.184</v>
      </c>
      <c r="AC28" s="21">
        <f t="shared" si="2"/>
        <v>352.48900000000003</v>
      </c>
    </row>
    <row r="29" spans="1:29" ht="15" customHeight="1">
      <c r="A29" s="20"/>
      <c r="B29" s="6" t="s">
        <v>48</v>
      </c>
      <c r="C29" s="17" t="s">
        <v>50</v>
      </c>
      <c r="D29" s="3" t="s">
        <v>43</v>
      </c>
      <c r="E29" s="23">
        <v>0.04</v>
      </c>
      <c r="F29" s="23">
        <v>0.04</v>
      </c>
      <c r="G29" s="23">
        <v>0.02</v>
      </c>
      <c r="H29" s="23">
        <v>0.04</v>
      </c>
      <c r="I29" s="23">
        <v>0.04</v>
      </c>
      <c r="J29" s="23">
        <v>0.02</v>
      </c>
      <c r="K29" s="23">
        <v>0.04</v>
      </c>
      <c r="L29" s="23">
        <v>3.41</v>
      </c>
      <c r="M29" s="23">
        <v>6.48</v>
      </c>
      <c r="N29" s="23">
        <v>8.85</v>
      </c>
      <c r="O29" s="23">
        <v>9.1</v>
      </c>
      <c r="P29" s="23">
        <v>9.24</v>
      </c>
      <c r="Q29" s="23">
        <v>9.17</v>
      </c>
      <c r="R29" s="23">
        <v>8.91</v>
      </c>
      <c r="S29" s="23">
        <v>7.800000000000001</v>
      </c>
      <c r="T29" s="23">
        <v>7.800000000000001</v>
      </c>
      <c r="U29" s="23">
        <v>6.22</v>
      </c>
      <c r="V29" s="23">
        <v>2.33</v>
      </c>
      <c r="W29" s="23">
        <v>0.07</v>
      </c>
      <c r="X29" s="23">
        <v>0.04</v>
      </c>
      <c r="Y29" s="23">
        <v>0.04</v>
      </c>
      <c r="Z29" s="23">
        <v>0.02</v>
      </c>
      <c r="AA29" s="23">
        <v>0.04</v>
      </c>
      <c r="AB29" s="23">
        <v>0.02</v>
      </c>
      <c r="AC29" s="21">
        <f t="shared" si="2"/>
        <v>79.78</v>
      </c>
    </row>
    <row r="30" spans="1:29" ht="15.75" customHeight="1">
      <c r="A30" s="12" t="s">
        <v>4</v>
      </c>
      <c r="B30" s="13"/>
      <c r="C30" s="14"/>
      <c r="D30" s="3" t="s">
        <v>43</v>
      </c>
      <c r="E30" s="21">
        <f>SUM(E10:E29)</f>
        <v>96.66700000000002</v>
      </c>
      <c r="F30" s="21">
        <f aca="true" t="shared" si="3" ref="F30:AC30">SUM(F10:F29)</f>
        <v>95.71800000000003</v>
      </c>
      <c r="G30" s="21">
        <f t="shared" si="3"/>
        <v>94.98199999999999</v>
      </c>
      <c r="H30" s="21">
        <f t="shared" si="3"/>
        <v>95.257</v>
      </c>
      <c r="I30" s="21">
        <f t="shared" si="3"/>
        <v>100.94500000000001</v>
      </c>
      <c r="J30" s="21">
        <f t="shared" si="3"/>
        <v>101.693</v>
      </c>
      <c r="K30" s="21">
        <f t="shared" si="3"/>
        <v>105.62500000000001</v>
      </c>
      <c r="L30" s="21">
        <f t="shared" si="3"/>
        <v>139.40200000000002</v>
      </c>
      <c r="M30" s="21">
        <f t="shared" si="3"/>
        <v>201.59799999999996</v>
      </c>
      <c r="N30" s="21">
        <f t="shared" si="3"/>
        <v>240.63199999999998</v>
      </c>
      <c r="O30" s="21">
        <f t="shared" si="3"/>
        <v>235.35299999999998</v>
      </c>
      <c r="P30" s="21">
        <f t="shared" si="3"/>
        <v>232.23699999999997</v>
      </c>
      <c r="Q30" s="21">
        <f t="shared" si="3"/>
        <v>223.61099999999996</v>
      </c>
      <c r="R30" s="21">
        <f t="shared" si="3"/>
        <v>209.44</v>
      </c>
      <c r="S30" s="21">
        <f t="shared" si="3"/>
        <v>226.171</v>
      </c>
      <c r="T30" s="21">
        <f t="shared" si="3"/>
        <v>234.314</v>
      </c>
      <c r="U30" s="21">
        <f t="shared" si="3"/>
        <v>238.61499999999995</v>
      </c>
      <c r="V30" s="21">
        <f t="shared" si="3"/>
        <v>199.042</v>
      </c>
      <c r="W30" s="21">
        <f t="shared" si="3"/>
        <v>136.68200000000002</v>
      </c>
      <c r="X30" s="21">
        <f t="shared" si="3"/>
        <v>117.61700000000002</v>
      </c>
      <c r="Y30" s="21">
        <f t="shared" si="3"/>
        <v>106.14200000000004</v>
      </c>
      <c r="Z30" s="21">
        <f t="shared" si="3"/>
        <v>105.60399999999998</v>
      </c>
      <c r="AA30" s="21">
        <f t="shared" si="3"/>
        <v>98.993</v>
      </c>
      <c r="AB30" s="21">
        <f t="shared" si="3"/>
        <v>97.52</v>
      </c>
      <c r="AC30" s="21">
        <f t="shared" si="3"/>
        <v>3733.8600000000006</v>
      </c>
    </row>
    <row r="31" spans="1:29" ht="15.75" customHeight="1">
      <c r="A31" s="12" t="s">
        <v>5</v>
      </c>
      <c r="B31" s="13"/>
      <c r="C31" s="14"/>
      <c r="D31" s="3" t="s">
        <v>43</v>
      </c>
      <c r="E31" s="21">
        <f>E9-E30</f>
        <v>134.03299999999996</v>
      </c>
      <c r="F31" s="21">
        <f aca="true" t="shared" si="4" ref="F31:AC31">F9-F30</f>
        <v>134.48199999999997</v>
      </c>
      <c r="G31" s="21">
        <f t="shared" si="4"/>
        <v>140.118</v>
      </c>
      <c r="H31" s="21">
        <f t="shared" si="4"/>
        <v>165.243</v>
      </c>
      <c r="I31" s="21">
        <f t="shared" si="4"/>
        <v>197.055</v>
      </c>
      <c r="J31" s="21">
        <f t="shared" si="4"/>
        <v>479.7070000000001</v>
      </c>
      <c r="K31" s="21">
        <f t="shared" si="4"/>
        <v>773.075</v>
      </c>
      <c r="L31" s="21">
        <f t="shared" si="4"/>
        <v>812.6979999999999</v>
      </c>
      <c r="M31" s="21">
        <f t="shared" si="4"/>
        <v>729.1020000000001</v>
      </c>
      <c r="N31" s="21">
        <f t="shared" si="4"/>
        <v>611.368</v>
      </c>
      <c r="O31" s="21">
        <f t="shared" si="4"/>
        <v>659.147</v>
      </c>
      <c r="P31" s="21">
        <f t="shared" si="4"/>
        <v>606.863</v>
      </c>
      <c r="Q31" s="21">
        <f t="shared" si="4"/>
        <v>563.389</v>
      </c>
      <c r="R31" s="21">
        <f t="shared" si="4"/>
        <v>601.06</v>
      </c>
      <c r="S31" s="21">
        <f t="shared" si="4"/>
        <v>453.729</v>
      </c>
      <c r="T31" s="21">
        <f t="shared" si="4"/>
        <v>289.986</v>
      </c>
      <c r="U31" s="21">
        <f t="shared" si="4"/>
        <v>219.685</v>
      </c>
      <c r="V31" s="21">
        <f t="shared" si="4"/>
        <v>174.55800000000002</v>
      </c>
      <c r="W31" s="21">
        <f t="shared" si="4"/>
        <v>195.51799999999997</v>
      </c>
      <c r="X31" s="21">
        <f t="shared" si="4"/>
        <v>212.683</v>
      </c>
      <c r="Y31" s="21">
        <f t="shared" si="4"/>
        <v>220.65799999999996</v>
      </c>
      <c r="Z31" s="21">
        <f t="shared" si="4"/>
        <v>195.39600000000002</v>
      </c>
      <c r="AA31" s="21">
        <f t="shared" si="4"/>
        <v>188.207</v>
      </c>
      <c r="AB31" s="21">
        <f t="shared" si="4"/>
        <v>210.18</v>
      </c>
      <c r="AC31" s="21">
        <f t="shared" si="4"/>
        <v>8967.940000000002</v>
      </c>
    </row>
  </sheetData>
  <sheetProtection/>
  <mergeCells count="13">
    <mergeCell ref="A30:C30"/>
    <mergeCell ref="A31:C31"/>
    <mergeCell ref="A7:A8"/>
    <mergeCell ref="A9:B9"/>
    <mergeCell ref="D5:D9"/>
    <mergeCell ref="A10:A29"/>
    <mergeCell ref="A1:AC1"/>
    <mergeCell ref="A2:AC2"/>
    <mergeCell ref="A3:AC3"/>
    <mergeCell ref="E5:AB5"/>
    <mergeCell ref="AC5:AC6"/>
    <mergeCell ref="C5:C6"/>
    <mergeCell ref="A5:B6"/>
  </mergeCells>
  <printOptions/>
  <pageMargins left="0.5905511811023623" right="0.3937007874015748" top="0.3937007874015748" bottom="0.196850393700787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>ISTOMINA</cp:lastModifiedBy>
  <cp:lastPrinted>2014-09-29T05:18:34Z</cp:lastPrinted>
  <dcterms:created xsi:type="dcterms:W3CDTF">2011-12-21T04:08:24Z</dcterms:created>
  <dcterms:modified xsi:type="dcterms:W3CDTF">2015-01-20T11:25:22Z</dcterms:modified>
  <cp:category/>
  <cp:version/>
  <cp:contentType/>
  <cp:contentStatus/>
</cp:coreProperties>
</file>